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ozpočet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F9" i="1"/>
  <c r="E9" i="1"/>
  <c r="E36" i="1" s="1"/>
  <c r="G7" i="1"/>
  <c r="G6" i="1"/>
  <c r="F5" i="1"/>
  <c r="G5" i="1" s="1"/>
  <c r="E5" i="1"/>
  <c r="E34" i="1" s="1"/>
  <c r="F34" i="1" l="1"/>
  <c r="G34" i="1" s="1"/>
  <c r="G9" i="1"/>
  <c r="G36" i="1" s="1"/>
  <c r="F36" i="1"/>
</calcChain>
</file>

<file path=xl/comments1.xml><?xml version="1.0" encoding="utf-8"?>
<comments xmlns="http://schemas.openxmlformats.org/spreadsheetml/2006/main">
  <authors>
    <author>User</author>
  </authors>
  <commentLis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Den MRDP - DPP za vystoupení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Grodic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J.D.Production 47,916
Den MRDP 13.000
ostatní 4.584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Den MRDP + VH + SR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pojištění protipovod.opatření</t>
        </r>
      </text>
    </comment>
  </commentList>
</comments>
</file>

<file path=xl/sharedStrings.xml><?xml version="1.0" encoding="utf-8"?>
<sst xmlns="http://schemas.openxmlformats.org/spreadsheetml/2006/main" count="53" uniqueCount="40">
  <si>
    <t>Mikroregion Dolní Poolšaví, svazek obcí</t>
  </si>
  <si>
    <t>MRDP</t>
  </si>
  <si>
    <t>CSS</t>
  </si>
  <si>
    <t>tis. Kč</t>
  </si>
  <si>
    <t>P</t>
  </si>
  <si>
    <t>Pol.</t>
  </si>
  <si>
    <t xml:space="preserve">Příjmy celkem </t>
  </si>
  <si>
    <t>Přijaté nekapitálové příspěvky a náhrady</t>
  </si>
  <si>
    <t>Neinvestiční přijaté transfery od obcí</t>
  </si>
  <si>
    <t>V</t>
  </si>
  <si>
    <t>Par.</t>
  </si>
  <si>
    <t>Výdaje celkem</t>
  </si>
  <si>
    <t>Nákup ostatních služeb</t>
  </si>
  <si>
    <t>Ostatní neinvestiční transfery nezisk.a pod.org.</t>
  </si>
  <si>
    <t>Ostatní osobní výdaje</t>
  </si>
  <si>
    <t>Odměny za užití duševního vlastnictví</t>
  </si>
  <si>
    <t>Nákup materiálu j.n.</t>
  </si>
  <si>
    <t>Pohoštění</t>
  </si>
  <si>
    <t>Platy zaměstnanců v pracovním poměru</t>
  </si>
  <si>
    <t>Povinné poj. na soc.zabezpečení a přísp.na stát.pol.zaměst.</t>
  </si>
  <si>
    <t>Povinné pojistné na veřejné zdravotní pojištění</t>
  </si>
  <si>
    <t>Poštovné</t>
  </si>
  <si>
    <t>Zpracování dat a služby související s informač. a kom. techn.</t>
  </si>
  <si>
    <t>Cestovné</t>
  </si>
  <si>
    <t>Služby peněžních ústavů</t>
  </si>
  <si>
    <t>Saldo příjmů a výdajů</t>
  </si>
  <si>
    <t>F</t>
  </si>
  <si>
    <t xml:space="preserve">F i n a n c o v á n í </t>
  </si>
  <si>
    <t>Hospodaření svazku obcí Mikroregion Dolní Poolšaví v roce 2018</t>
  </si>
  <si>
    <t>Příjmy celkem</t>
  </si>
  <si>
    <t>Financování celkem</t>
  </si>
  <si>
    <t>Předpokládaný stav prostředků na bankovních účtech (stav k 1.1.2019)</t>
  </si>
  <si>
    <t>Předpokládaný stav prostředků na bankovních účtech (plánovaný stav k 31.12.2019)</t>
  </si>
  <si>
    <t>Zpracovala:</t>
  </si>
  <si>
    <t>Ing. Eva Mrkvová</t>
  </si>
  <si>
    <t>Dne:</t>
  </si>
  <si>
    <t>Vyvěšeno:</t>
  </si>
  <si>
    <t>Vyvěšeno na www:</t>
  </si>
  <si>
    <t>Rozpočet na rok 2019 v tis. Kč</t>
  </si>
  <si>
    <t>Schválila: Bc. Jana Rýpalová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</si>
</sst>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4" fontId="7" fillId="0" borderId="5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4" fontId="0" fillId="0" borderId="9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0" xfId="0" applyFill="1" applyBorder="1"/>
    <xf numFmtId="4" fontId="0" fillId="0" borderId="0" xfId="0" applyNumberFormat="1" applyBorder="1"/>
    <xf numFmtId="0" fontId="7" fillId="0" borderId="18" xfId="0" applyFont="1" applyBorder="1"/>
    <xf numFmtId="0" fontId="7" fillId="0" borderId="2" xfId="0" applyFont="1" applyFill="1" applyBorder="1"/>
    <xf numFmtId="4" fontId="8" fillId="0" borderId="3" xfId="0" applyNumberFormat="1" applyFont="1" applyFill="1" applyBorder="1"/>
    <xf numFmtId="4" fontId="8" fillId="0" borderId="5" xfId="0" applyNumberFormat="1" applyFont="1" applyFill="1" applyBorder="1"/>
    <xf numFmtId="4" fontId="7" fillId="0" borderId="19" xfId="0" applyNumberFormat="1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0" fontId="0" fillId="0" borderId="31" xfId="0" applyBorder="1" applyAlignment="1">
      <alignment horizontal="center" vertical="center"/>
    </xf>
    <xf numFmtId="0" fontId="0" fillId="0" borderId="31" xfId="0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0" fontId="0" fillId="0" borderId="0" xfId="0" applyBorder="1" applyAlignment="1">
      <alignment horizontal="center" vertical="center"/>
    </xf>
    <xf numFmtId="4" fontId="0" fillId="0" borderId="35" xfId="0" applyNumberFormat="1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4" fontId="0" fillId="0" borderId="26" xfId="0" applyNumberFormat="1" applyBorder="1"/>
    <xf numFmtId="0" fontId="0" fillId="0" borderId="7" xfId="0" applyFill="1" applyBorder="1"/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/>
    <xf numFmtId="4" fontId="0" fillId="0" borderId="32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0" fontId="0" fillId="0" borderId="0" xfId="0" applyFill="1" applyBorder="1" applyAlignment="1">
      <alignment horizontal="center" vertical="center"/>
    </xf>
    <xf numFmtId="4" fontId="0" fillId="0" borderId="35" xfId="0" applyNumberFormat="1" applyFill="1" applyBorder="1"/>
    <xf numFmtId="4" fontId="0" fillId="0" borderId="33" xfId="0" applyNumberFormat="1" applyFill="1" applyBorder="1"/>
    <xf numFmtId="4" fontId="0" fillId="0" borderId="34" xfId="0" applyNumberFormat="1" applyFill="1" applyBorder="1"/>
    <xf numFmtId="4" fontId="0" fillId="0" borderId="11" xfId="0" applyNumberFormat="1" applyFill="1" applyBorder="1"/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39" xfId="0" applyNumberFormat="1" applyBorder="1"/>
    <xf numFmtId="0" fontId="1" fillId="0" borderId="18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9" xfId="0" applyFont="1" applyFill="1" applyBorder="1"/>
    <xf numFmtId="4" fontId="7" fillId="0" borderId="3" xfId="0" applyNumberFormat="1" applyFont="1" applyFill="1" applyBorder="1"/>
    <xf numFmtId="4" fontId="7" fillId="0" borderId="4" xfId="0" applyNumberFormat="1" applyFont="1" applyFill="1" applyBorder="1"/>
    <xf numFmtId="0" fontId="6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Fill="1" applyBorder="1"/>
    <xf numFmtId="3" fontId="0" fillId="0" borderId="22" xfId="0" applyNumberFormat="1" applyBorder="1"/>
    <xf numFmtId="0" fontId="0" fillId="0" borderId="22" xfId="0" applyBorder="1"/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1" xfId="0" applyFont="1" applyFill="1" applyBorder="1"/>
    <xf numFmtId="3" fontId="0" fillId="0" borderId="41" xfId="0" applyNumberFormat="1" applyBorder="1"/>
    <xf numFmtId="0" fontId="0" fillId="0" borderId="41" xfId="0" applyBorder="1"/>
    <xf numFmtId="0" fontId="0" fillId="0" borderId="40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Fill="1" applyBorder="1"/>
    <xf numFmtId="3" fontId="0" fillId="0" borderId="13" xfId="0" applyNumberFormat="1" applyBorder="1"/>
    <xf numFmtId="0" fontId="0" fillId="0" borderId="13" xfId="0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21" sqref="A21"/>
    </sheetView>
  </sheetViews>
  <sheetFormatPr defaultRowHeight="12.75" x14ac:dyDescent="0.2"/>
  <cols>
    <col min="1" max="1" width="4" customWidth="1"/>
    <col min="2" max="2" width="13.7109375" customWidth="1"/>
    <col min="3" max="3" width="10.7109375" customWidth="1"/>
    <col min="4" max="4" width="52.42578125" customWidth="1"/>
    <col min="5" max="5" width="9.140625" hidden="1" customWidth="1"/>
    <col min="6" max="6" width="12.7109375" hidden="1" customWidth="1"/>
    <col min="7" max="7" width="12.7109375" customWidth="1"/>
  </cols>
  <sheetData>
    <row r="1" spans="1:7" ht="18" x14ac:dyDescent="0.25">
      <c r="B1" s="107" t="s">
        <v>0</v>
      </c>
      <c r="C1" s="107"/>
      <c r="D1" s="108"/>
    </row>
    <row r="3" spans="1:7" ht="18" x14ac:dyDescent="0.25">
      <c r="B3" s="109" t="s">
        <v>38</v>
      </c>
      <c r="C3" s="109"/>
      <c r="D3" s="110"/>
    </row>
    <row r="4" spans="1:7" ht="16.5" thickBot="1" x14ac:dyDescent="0.3">
      <c r="B4" s="1"/>
      <c r="C4" s="1"/>
      <c r="D4" s="2"/>
      <c r="E4" s="3" t="s">
        <v>1</v>
      </c>
      <c r="F4" s="3" t="s">
        <v>2</v>
      </c>
      <c r="G4" s="4" t="s">
        <v>3</v>
      </c>
    </row>
    <row r="5" spans="1:7" ht="20.100000000000001" customHeight="1" thickBot="1" x14ac:dyDescent="0.25">
      <c r="A5" s="5" t="s">
        <v>4</v>
      </c>
      <c r="B5" s="5"/>
      <c r="C5" s="6" t="s">
        <v>5</v>
      </c>
      <c r="D5" s="7" t="s">
        <v>6</v>
      </c>
      <c r="E5" s="8">
        <f>SUM(E6:E7)</f>
        <v>480</v>
      </c>
      <c r="F5" s="9">
        <f>SUM(F6:F7)</f>
        <v>682</v>
      </c>
      <c r="G5" s="10">
        <f>E5+F5</f>
        <v>1162</v>
      </c>
    </row>
    <row r="6" spans="1:7" ht="13.5" customHeight="1" x14ac:dyDescent="0.2">
      <c r="A6" s="11"/>
      <c r="B6" s="12"/>
      <c r="C6" s="13">
        <v>2324</v>
      </c>
      <c r="D6" s="14" t="s">
        <v>7</v>
      </c>
      <c r="E6" s="15"/>
      <c r="F6" s="16">
        <v>682</v>
      </c>
      <c r="G6" s="17">
        <f>E6+F6</f>
        <v>682</v>
      </c>
    </row>
    <row r="7" spans="1:7" ht="13.5" customHeight="1" thickBot="1" x14ac:dyDescent="0.25">
      <c r="A7" s="18"/>
      <c r="B7" s="19"/>
      <c r="C7" s="19">
        <v>4121</v>
      </c>
      <c r="D7" s="20" t="s">
        <v>8</v>
      </c>
      <c r="E7" s="21">
        <v>480</v>
      </c>
      <c r="F7" s="22"/>
      <c r="G7" s="23">
        <f>E7+F7</f>
        <v>480</v>
      </c>
    </row>
    <row r="8" spans="1:7" ht="13.5" thickBot="1" x14ac:dyDescent="0.25">
      <c r="D8" s="24"/>
      <c r="E8" s="25"/>
      <c r="F8" s="25"/>
      <c r="G8" s="25"/>
    </row>
    <row r="9" spans="1:7" ht="20.100000000000001" customHeight="1" thickBot="1" x14ac:dyDescent="0.25">
      <c r="A9" s="26" t="s">
        <v>9</v>
      </c>
      <c r="B9" s="6" t="s">
        <v>10</v>
      </c>
      <c r="C9" s="6" t="s">
        <v>5</v>
      </c>
      <c r="D9" s="27" t="s">
        <v>11</v>
      </c>
      <c r="E9" s="28">
        <f>SUM(E10:E33)</f>
        <v>410</v>
      </c>
      <c r="F9" s="29">
        <f>SUM(F10:F32)</f>
        <v>752</v>
      </c>
      <c r="G9" s="30">
        <f t="shared" ref="G9:G34" si="0">E9+F9</f>
        <v>1162</v>
      </c>
    </row>
    <row r="10" spans="1:7" ht="13.5" customHeight="1" x14ac:dyDescent="0.2">
      <c r="A10" s="31"/>
      <c r="B10" s="32">
        <v>1014</v>
      </c>
      <c r="C10" s="33">
        <v>5169</v>
      </c>
      <c r="D10" s="34" t="s">
        <v>12</v>
      </c>
      <c r="E10" s="35">
        <v>60</v>
      </c>
      <c r="F10" s="36"/>
      <c r="G10" s="37">
        <f t="shared" si="0"/>
        <v>60</v>
      </c>
    </row>
    <row r="11" spans="1:7" ht="13.5" customHeight="1" x14ac:dyDescent="0.2">
      <c r="A11" s="38"/>
      <c r="B11" s="39">
        <v>2143</v>
      </c>
      <c r="C11" s="40">
        <v>5229</v>
      </c>
      <c r="D11" s="41" t="s">
        <v>13</v>
      </c>
      <c r="E11" s="42"/>
      <c r="F11" s="43"/>
      <c r="G11" s="44">
        <f t="shared" si="0"/>
        <v>0</v>
      </c>
    </row>
    <row r="12" spans="1:7" ht="13.5" customHeight="1" x14ac:dyDescent="0.2">
      <c r="A12" s="38"/>
      <c r="B12" s="111">
        <v>3319</v>
      </c>
      <c r="C12" s="45">
        <v>5021</v>
      </c>
      <c r="D12" s="46" t="s">
        <v>14</v>
      </c>
      <c r="E12" s="47">
        <v>5</v>
      </c>
      <c r="F12" s="48"/>
      <c r="G12" s="49">
        <f t="shared" si="0"/>
        <v>5</v>
      </c>
    </row>
    <row r="13" spans="1:7" ht="13.5" customHeight="1" x14ac:dyDescent="0.2">
      <c r="A13" s="38"/>
      <c r="B13" s="112"/>
      <c r="C13" s="50">
        <v>5041</v>
      </c>
      <c r="D13" s="24" t="s">
        <v>15</v>
      </c>
      <c r="E13" s="51">
        <v>7</v>
      </c>
      <c r="F13" s="48"/>
      <c r="G13" s="49">
        <f t="shared" si="0"/>
        <v>7</v>
      </c>
    </row>
    <row r="14" spans="1:7" ht="13.5" customHeight="1" x14ac:dyDescent="0.2">
      <c r="A14" s="38"/>
      <c r="B14" s="112"/>
      <c r="C14" s="50">
        <v>5139</v>
      </c>
      <c r="D14" s="24" t="s">
        <v>16</v>
      </c>
      <c r="E14" s="51">
        <v>1</v>
      </c>
      <c r="F14" s="48"/>
      <c r="G14" s="49">
        <f t="shared" si="0"/>
        <v>1</v>
      </c>
    </row>
    <row r="15" spans="1:7" ht="13.5" customHeight="1" x14ac:dyDescent="0.2">
      <c r="A15" s="38"/>
      <c r="B15" s="112"/>
      <c r="C15" s="50">
        <v>5169</v>
      </c>
      <c r="D15" s="41" t="s">
        <v>12</v>
      </c>
      <c r="E15" s="51">
        <v>14</v>
      </c>
      <c r="F15" s="48"/>
      <c r="G15" s="49">
        <f t="shared" si="0"/>
        <v>14</v>
      </c>
    </row>
    <row r="16" spans="1:7" ht="13.5" customHeight="1" x14ac:dyDescent="0.2">
      <c r="A16" s="38"/>
      <c r="B16" s="113"/>
      <c r="C16" s="52">
        <v>5175</v>
      </c>
      <c r="D16" s="53" t="s">
        <v>17</v>
      </c>
      <c r="E16" s="42">
        <v>10</v>
      </c>
      <c r="F16" s="16"/>
      <c r="G16" s="17">
        <f t="shared" si="0"/>
        <v>10</v>
      </c>
    </row>
    <row r="17" spans="1:7" ht="13.5" customHeight="1" x14ac:dyDescent="0.2">
      <c r="A17" s="38"/>
      <c r="B17" s="111">
        <v>3639</v>
      </c>
      <c r="C17" s="50">
        <v>5011</v>
      </c>
      <c r="D17" s="24" t="s">
        <v>18</v>
      </c>
      <c r="E17" s="54">
        <v>150</v>
      </c>
      <c r="F17" s="48"/>
      <c r="G17" s="49">
        <f t="shared" si="0"/>
        <v>150</v>
      </c>
    </row>
    <row r="18" spans="1:7" ht="13.5" customHeight="1" x14ac:dyDescent="0.2">
      <c r="A18" s="38"/>
      <c r="B18" s="112"/>
      <c r="C18" s="50">
        <v>5031</v>
      </c>
      <c r="D18" s="24" t="s">
        <v>19</v>
      </c>
      <c r="E18" s="54">
        <v>37.5</v>
      </c>
      <c r="F18" s="48"/>
      <c r="G18" s="49">
        <f t="shared" si="0"/>
        <v>37.5</v>
      </c>
    </row>
    <row r="19" spans="1:7" ht="13.5" customHeight="1" x14ac:dyDescent="0.2">
      <c r="A19" s="38"/>
      <c r="B19" s="112"/>
      <c r="C19" s="50">
        <v>5032</v>
      </c>
      <c r="D19" s="24" t="s">
        <v>20</v>
      </c>
      <c r="E19" s="51">
        <v>13.5</v>
      </c>
      <c r="F19" s="48"/>
      <c r="G19" s="49">
        <f t="shared" si="0"/>
        <v>13.5</v>
      </c>
    </row>
    <row r="20" spans="1:7" ht="13.5" customHeight="1" x14ac:dyDescent="0.2">
      <c r="A20" s="38"/>
      <c r="B20" s="112"/>
      <c r="C20" s="50">
        <v>5021</v>
      </c>
      <c r="D20" s="41" t="s">
        <v>14</v>
      </c>
      <c r="E20" s="51">
        <v>2</v>
      </c>
      <c r="F20" s="48"/>
      <c r="G20" s="49">
        <f t="shared" si="0"/>
        <v>2</v>
      </c>
    </row>
    <row r="21" spans="1:7" ht="13.5" customHeight="1" x14ac:dyDescent="0.2">
      <c r="A21" s="38"/>
      <c r="B21" s="112"/>
      <c r="C21" s="50">
        <v>5139</v>
      </c>
      <c r="D21" s="24" t="s">
        <v>16</v>
      </c>
      <c r="E21" s="51">
        <v>2</v>
      </c>
      <c r="F21" s="48"/>
      <c r="G21" s="49">
        <v>2</v>
      </c>
    </row>
    <row r="22" spans="1:7" ht="13.5" customHeight="1" x14ac:dyDescent="0.2">
      <c r="A22" s="38"/>
      <c r="B22" s="112"/>
      <c r="C22" s="50">
        <v>5161</v>
      </c>
      <c r="D22" s="41" t="s">
        <v>21</v>
      </c>
      <c r="E22" s="51">
        <v>1</v>
      </c>
      <c r="F22" s="48"/>
      <c r="G22" s="49">
        <f t="shared" si="0"/>
        <v>1</v>
      </c>
    </row>
    <row r="23" spans="1:7" ht="13.5" customHeight="1" x14ac:dyDescent="0.2">
      <c r="A23" s="38"/>
      <c r="B23" s="112"/>
      <c r="C23" s="50">
        <v>5168</v>
      </c>
      <c r="D23" s="24" t="s">
        <v>22</v>
      </c>
      <c r="E23" s="51">
        <v>10</v>
      </c>
      <c r="F23" s="48"/>
      <c r="G23" s="49">
        <f t="shared" si="0"/>
        <v>10</v>
      </c>
    </row>
    <row r="24" spans="1:7" ht="13.5" customHeight="1" x14ac:dyDescent="0.2">
      <c r="A24" s="38"/>
      <c r="B24" s="112"/>
      <c r="C24" s="50">
        <v>5169</v>
      </c>
      <c r="D24" s="41" t="s">
        <v>12</v>
      </c>
      <c r="E24" s="51">
        <v>65.5</v>
      </c>
      <c r="F24" s="48"/>
      <c r="G24" s="49">
        <f t="shared" si="0"/>
        <v>65.5</v>
      </c>
    </row>
    <row r="25" spans="1:7" ht="13.5" customHeight="1" x14ac:dyDescent="0.2">
      <c r="A25" s="38"/>
      <c r="B25" s="112"/>
      <c r="C25" s="50">
        <v>5175</v>
      </c>
      <c r="D25" s="41" t="s">
        <v>17</v>
      </c>
      <c r="E25" s="51">
        <v>15</v>
      </c>
      <c r="F25" s="48"/>
      <c r="G25" s="49">
        <f t="shared" si="0"/>
        <v>15</v>
      </c>
    </row>
    <row r="26" spans="1:7" ht="13.5" customHeight="1" x14ac:dyDescent="0.2">
      <c r="A26" s="38"/>
      <c r="B26" s="113"/>
      <c r="C26" s="52">
        <v>5229</v>
      </c>
      <c r="D26" s="55" t="s">
        <v>13</v>
      </c>
      <c r="E26" s="42"/>
      <c r="F26" s="16"/>
      <c r="G26" s="17">
        <f t="shared" si="0"/>
        <v>0</v>
      </c>
    </row>
    <row r="27" spans="1:7" ht="13.5" customHeight="1" x14ac:dyDescent="0.2">
      <c r="A27" s="38"/>
      <c r="B27" s="114">
        <v>3900</v>
      </c>
      <c r="C27" s="56">
        <v>5011</v>
      </c>
      <c r="D27" s="57" t="s">
        <v>18</v>
      </c>
      <c r="E27" s="58"/>
      <c r="F27" s="59">
        <v>492</v>
      </c>
      <c r="G27" s="60">
        <f t="shared" si="0"/>
        <v>492</v>
      </c>
    </row>
    <row r="28" spans="1:7" ht="13.5" customHeight="1" x14ac:dyDescent="0.2">
      <c r="A28" s="38"/>
      <c r="B28" s="115"/>
      <c r="C28" s="61">
        <v>5031</v>
      </c>
      <c r="D28" s="24" t="s">
        <v>19</v>
      </c>
      <c r="E28" s="62"/>
      <c r="F28" s="63">
        <v>123</v>
      </c>
      <c r="G28" s="64">
        <f t="shared" si="0"/>
        <v>123</v>
      </c>
    </row>
    <row r="29" spans="1:7" ht="13.5" customHeight="1" x14ac:dyDescent="0.2">
      <c r="A29" s="38"/>
      <c r="B29" s="115"/>
      <c r="C29" s="61">
        <v>5032</v>
      </c>
      <c r="D29" s="24" t="s">
        <v>20</v>
      </c>
      <c r="E29" s="62"/>
      <c r="F29" s="63">
        <v>45</v>
      </c>
      <c r="G29" s="64">
        <f t="shared" si="0"/>
        <v>45</v>
      </c>
    </row>
    <row r="30" spans="1:7" ht="13.5" customHeight="1" x14ac:dyDescent="0.2">
      <c r="A30" s="38"/>
      <c r="B30" s="115"/>
      <c r="C30" s="61">
        <v>5169</v>
      </c>
      <c r="D30" s="24" t="s">
        <v>12</v>
      </c>
      <c r="E30" s="62"/>
      <c r="F30" s="63">
        <v>87.2</v>
      </c>
      <c r="G30" s="64">
        <f t="shared" si="0"/>
        <v>87.2</v>
      </c>
    </row>
    <row r="31" spans="1:7" ht="13.5" customHeight="1" x14ac:dyDescent="0.2">
      <c r="A31" s="38"/>
      <c r="B31" s="116"/>
      <c r="C31" s="52">
        <v>5173</v>
      </c>
      <c r="D31" s="53" t="s">
        <v>23</v>
      </c>
      <c r="E31" s="42"/>
      <c r="F31" s="16">
        <v>4.8</v>
      </c>
      <c r="G31" s="65">
        <f t="shared" si="0"/>
        <v>4.8</v>
      </c>
    </row>
    <row r="32" spans="1:7" ht="13.5" customHeight="1" x14ac:dyDescent="0.2">
      <c r="A32" s="38"/>
      <c r="B32" s="66">
        <v>6310</v>
      </c>
      <c r="C32" s="67">
        <v>5163</v>
      </c>
      <c r="D32" s="53" t="s">
        <v>24</v>
      </c>
      <c r="E32" s="42">
        <v>3</v>
      </c>
      <c r="F32" s="16"/>
      <c r="G32" s="17">
        <f t="shared" si="0"/>
        <v>3</v>
      </c>
    </row>
    <row r="33" spans="1:7" ht="13.5" customHeight="1" thickBot="1" x14ac:dyDescent="0.25">
      <c r="A33" s="38"/>
      <c r="B33" s="39">
        <v>6320</v>
      </c>
      <c r="C33" s="40">
        <v>5163</v>
      </c>
      <c r="D33" s="53" t="s">
        <v>24</v>
      </c>
      <c r="E33" s="51">
        <v>13.5</v>
      </c>
      <c r="F33" s="48"/>
      <c r="G33" s="68">
        <f t="shared" si="0"/>
        <v>13.5</v>
      </c>
    </row>
    <row r="34" spans="1:7" ht="20.100000000000001" customHeight="1" thickBot="1" x14ac:dyDescent="0.25">
      <c r="A34" s="69"/>
      <c r="B34" s="70"/>
      <c r="C34" s="70"/>
      <c r="D34" s="71" t="s">
        <v>25</v>
      </c>
      <c r="E34" s="72">
        <f>E5-E9</f>
        <v>70</v>
      </c>
      <c r="F34" s="73">
        <f>F5-F9</f>
        <v>-70</v>
      </c>
      <c r="G34" s="74">
        <f t="shared" si="0"/>
        <v>0</v>
      </c>
    </row>
    <row r="35" spans="1:7" ht="13.5" thickBot="1" x14ac:dyDescent="0.25">
      <c r="B35" s="75"/>
      <c r="C35" s="75"/>
      <c r="D35" s="76"/>
      <c r="E35" s="77"/>
    </row>
    <row r="36" spans="1:7" ht="20.100000000000001" customHeight="1" thickBot="1" x14ac:dyDescent="0.25">
      <c r="A36" s="5" t="s">
        <v>26</v>
      </c>
      <c r="B36" s="78"/>
      <c r="C36" s="79"/>
      <c r="D36" s="80" t="s">
        <v>27</v>
      </c>
      <c r="E36" s="81">
        <f>E9-E5</f>
        <v>-70</v>
      </c>
      <c r="F36" s="82">
        <f>F9-F5</f>
        <v>70</v>
      </c>
      <c r="G36" s="82">
        <f>G9-G5</f>
        <v>0</v>
      </c>
    </row>
    <row r="37" spans="1:7" x14ac:dyDescent="0.2">
      <c r="B37" s="40"/>
      <c r="C37" s="40"/>
      <c r="D37" s="24"/>
    </row>
    <row r="38" spans="1:7" ht="16.5" thickBot="1" x14ac:dyDescent="0.3">
      <c r="A38" s="83" t="s">
        <v>28</v>
      </c>
      <c r="B38" s="83"/>
      <c r="C38" s="84"/>
    </row>
    <row r="39" spans="1:7" x14ac:dyDescent="0.2">
      <c r="A39" s="85" t="s">
        <v>29</v>
      </c>
      <c r="B39" s="86"/>
      <c r="C39" s="87"/>
      <c r="D39" s="88"/>
      <c r="E39" s="88"/>
      <c r="F39" s="89"/>
      <c r="G39" s="37">
        <v>1740</v>
      </c>
    </row>
    <row r="40" spans="1:7" x14ac:dyDescent="0.2">
      <c r="A40" s="90" t="s">
        <v>11</v>
      </c>
      <c r="B40" s="91"/>
      <c r="C40" s="92"/>
      <c r="D40" s="93"/>
      <c r="E40" s="93"/>
      <c r="F40" s="94"/>
      <c r="G40" s="44">
        <v>1986</v>
      </c>
    </row>
    <row r="41" spans="1:7" x14ac:dyDescent="0.2">
      <c r="A41" s="90" t="s">
        <v>30</v>
      </c>
      <c r="B41" s="91"/>
      <c r="C41" s="92"/>
      <c r="D41" s="93"/>
      <c r="E41" s="93"/>
      <c r="F41" s="94"/>
      <c r="G41" s="44">
        <f>G40-G39</f>
        <v>246</v>
      </c>
    </row>
    <row r="42" spans="1:7" x14ac:dyDescent="0.2">
      <c r="A42" s="95" t="s">
        <v>31</v>
      </c>
      <c r="B42" s="91"/>
      <c r="C42" s="92"/>
      <c r="D42" s="94"/>
      <c r="E42" s="94"/>
      <c r="F42" s="94"/>
      <c r="G42" s="44">
        <v>300</v>
      </c>
    </row>
    <row r="43" spans="1:7" ht="13.5" thickBot="1" x14ac:dyDescent="0.25">
      <c r="A43" s="96" t="s">
        <v>32</v>
      </c>
      <c r="B43" s="97"/>
      <c r="C43" s="98"/>
      <c r="D43" s="99"/>
      <c r="E43" s="99"/>
      <c r="F43" s="100"/>
      <c r="G43" s="23">
        <v>300</v>
      </c>
    </row>
    <row r="44" spans="1:7" ht="15" x14ac:dyDescent="0.2">
      <c r="A44" s="101"/>
      <c r="B44" s="101"/>
      <c r="C44" s="24"/>
    </row>
    <row r="45" spans="1:7" ht="15" x14ac:dyDescent="0.2">
      <c r="A45" s="101"/>
      <c r="B45" s="101"/>
      <c r="C45" s="24"/>
    </row>
    <row r="46" spans="1:7" ht="15" x14ac:dyDescent="0.2">
      <c r="A46" s="101"/>
      <c r="B46" s="101"/>
      <c r="C46" s="24"/>
    </row>
    <row r="47" spans="1:7" ht="15" x14ac:dyDescent="0.2">
      <c r="A47" s="102"/>
      <c r="B47" s="102"/>
      <c r="C47" s="24"/>
    </row>
    <row r="48" spans="1:7" x14ac:dyDescent="0.2">
      <c r="A48" s="41"/>
      <c r="B48" s="41"/>
      <c r="C48" s="103"/>
      <c r="D48" s="106" t="s">
        <v>39</v>
      </c>
      <c r="E48" s="106"/>
    </row>
    <row r="49" spans="1:3" x14ac:dyDescent="0.2">
      <c r="A49" s="41"/>
      <c r="B49" s="41"/>
      <c r="C49" s="103"/>
    </row>
    <row r="50" spans="1:3" x14ac:dyDescent="0.2">
      <c r="A50" t="s">
        <v>33</v>
      </c>
      <c r="C50" s="41" t="s">
        <v>34</v>
      </c>
    </row>
    <row r="51" spans="1:3" x14ac:dyDescent="0.2">
      <c r="A51" t="s">
        <v>35</v>
      </c>
      <c r="C51" s="104">
        <v>43433</v>
      </c>
    </row>
    <row r="53" spans="1:3" x14ac:dyDescent="0.2">
      <c r="A53" t="s">
        <v>36</v>
      </c>
      <c r="C53" s="104">
        <v>43467</v>
      </c>
    </row>
    <row r="54" spans="1:3" x14ac:dyDescent="0.2">
      <c r="C54" s="104"/>
    </row>
    <row r="56" spans="1:3" x14ac:dyDescent="0.2">
      <c r="A56" t="s">
        <v>37</v>
      </c>
      <c r="B56" s="105"/>
      <c r="C56" s="104">
        <v>43467</v>
      </c>
    </row>
    <row r="57" spans="1:3" x14ac:dyDescent="0.2">
      <c r="B57" s="105"/>
      <c r="C57" s="104"/>
    </row>
  </sheetData>
  <mergeCells count="6">
    <mergeCell ref="D48:E48"/>
    <mergeCell ref="B1:D1"/>
    <mergeCell ref="B3:D3"/>
    <mergeCell ref="B12:B16"/>
    <mergeCell ref="B17:B26"/>
    <mergeCell ref="B27:B31"/>
  </mergeCells>
  <pageMargins left="0.70866141732283472" right="0.31496062992125984" top="0.78740157480314965" bottom="0.39370078740157483" header="0.31496062992125984" footer="0.31496062992125984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 Mrkvová</cp:lastModifiedBy>
  <dcterms:created xsi:type="dcterms:W3CDTF">2019-05-29T11:09:28Z</dcterms:created>
  <dcterms:modified xsi:type="dcterms:W3CDTF">2019-05-29T11:29:49Z</dcterms:modified>
</cp:coreProperties>
</file>